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E737DB2D-DF3C-4BD8-9D1E-94E3AB90A1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6" i="1" l="1"/>
  <c r="D85" i="1"/>
  <c r="D66" i="1"/>
  <c r="D64" i="1"/>
  <c r="D62" i="1"/>
  <c r="D59" i="1"/>
  <c r="D57" i="1"/>
  <c r="D55" i="1"/>
  <c r="D53" i="1"/>
  <c r="D51" i="1"/>
  <c r="D49" i="1"/>
  <c r="D47" i="1"/>
  <c r="D45" i="1"/>
  <c r="D43" i="1"/>
  <c r="D41" i="1"/>
  <c r="D38" i="1"/>
  <c r="D36" i="1"/>
  <c r="D34" i="1"/>
  <c r="D31" i="1"/>
  <c r="D29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<sst xmlns="http://schemas.openxmlformats.org/spreadsheetml/2006/main" count="225" uniqueCount="114">
  <si>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</si>
  <si>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</si>
  <si>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</si>
  <si>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</si>
  <si>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</si>
  <si>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</si>
  <si>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</si>
  <si>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</si>
  <si>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STJEPANA RADIĆA BIBINJE_x000D_
GUMLA 3_x000D_
BIBINJE_x000D_
Tel: +385(23)261161   Fax: +385(23)261161_x000D_
OIB: 83532496687_x000D_
Mail: ured@os-sradica-bibinje.skole.hr_x000D_
IBAN: HR4424020061800013007</t>
  </si>
  <si>
    <t xml:space="preserve">Odgovorna Osoba: MARINA LISICA_x000D_
     </t>
  </si>
  <si>
    <t>Isplata Sredstava Za Razdoblje: 01.02.2025 Do 28.02.2025</t>
  </si>
  <si>
    <t>SISTEM SERVIS d.o.o.</t>
  </si>
  <si>
    <t>98221424251</t>
  </si>
  <si>
    <t>zadar</t>
  </si>
  <si>
    <t xml:space="preserve">RAČUNALNE USLUGE                                                                                                                                      </t>
  </si>
  <si>
    <t>OŠ STJEPANA RADIĆA BIBINJE</t>
  </si>
  <si>
    <t>Ukupno:</t>
  </si>
  <si>
    <t>TVORNICA KRUHA ZADAR</t>
  </si>
  <si>
    <t>90373162012</t>
  </si>
  <si>
    <t xml:space="preserve">23000 ZADAR                                       </t>
  </si>
  <si>
    <t xml:space="preserve">MATERIJAL I SIROVINE                                                                                                                                  </t>
  </si>
  <si>
    <t>HRVATSKA POŠTA D.D.</t>
  </si>
  <si>
    <t>87311810356</t>
  </si>
  <si>
    <t>VELIKA GORICA</t>
  </si>
  <si>
    <t xml:space="preserve">USLUGE TELEFONA, POŠTE I PRIJEVOZA                                                                                                                    </t>
  </si>
  <si>
    <t>FINA</t>
  </si>
  <si>
    <t>85821130368</t>
  </si>
  <si>
    <t>ZAGREB</t>
  </si>
  <si>
    <t>T-COM</t>
  </si>
  <si>
    <t>81793146560</t>
  </si>
  <si>
    <t>HRABRI-KONZALTING</t>
  </si>
  <si>
    <t>74349685068</t>
  </si>
  <si>
    <t>KARLOVAC</t>
  </si>
  <si>
    <t xml:space="preserve">INTELEKTUALNE I OSOBNE USLUGE                                                                                                                         </t>
  </si>
  <si>
    <t>PEVEX d.d.</t>
  </si>
  <si>
    <t>73660371074</t>
  </si>
  <si>
    <t xml:space="preserve">SESVETE                 </t>
  </si>
  <si>
    <t>OPTIMUS LAB d.o.o.</t>
  </si>
  <si>
    <t>71981294715</t>
  </si>
  <si>
    <t>40000 ČAKOVEC</t>
  </si>
  <si>
    <t>THERA SPORTS d.o.o.</t>
  </si>
  <si>
    <t>71269820399</t>
  </si>
  <si>
    <t>ZADAR</t>
  </si>
  <si>
    <t>NAKLADA SLAP</t>
  </si>
  <si>
    <t>70108447975</t>
  </si>
  <si>
    <t xml:space="preserve">10450 JASTREBARSKO                                </t>
  </si>
  <si>
    <t xml:space="preserve">STRUČNO USAVRŠAVANJE ZAPOSLENIKA                                                                                                                      </t>
  </si>
  <si>
    <t>KONZUM PLUS D.O.O.</t>
  </si>
  <si>
    <t>62226620908</t>
  </si>
  <si>
    <t>OPĆINA BIBINJE</t>
  </si>
  <si>
    <t>61803800042</t>
  </si>
  <si>
    <t xml:space="preserve">23205 BIBINJE                                     </t>
  </si>
  <si>
    <t xml:space="preserve">KOMUNALNE USLUGE                                                                                                                                      </t>
  </si>
  <si>
    <t>ZKM d.o.o.</t>
  </si>
  <si>
    <t>57976587442</t>
  </si>
  <si>
    <t>BLINK INFO D.O.O.</t>
  </si>
  <si>
    <t>56556235804</t>
  </si>
  <si>
    <t>MAREX-GEL d.o.o.</t>
  </si>
  <si>
    <t>55787564902</t>
  </si>
  <si>
    <t>STANIĆ D.O.O.</t>
  </si>
  <si>
    <t>50056415529</t>
  </si>
  <si>
    <t xml:space="preserve">SV. NEDJELJA </t>
  </si>
  <si>
    <t>VINDIJA d.d.</t>
  </si>
  <si>
    <t>44138062462</t>
  </si>
  <si>
    <t>VARAŽDIN</t>
  </si>
  <si>
    <t>MTO "IVICA ŠIMUNIĆ"</t>
  </si>
  <si>
    <t>33392985370</t>
  </si>
  <si>
    <t>BIBINJE</t>
  </si>
  <si>
    <t>TERRAKOM</t>
  </si>
  <si>
    <t>29050776382</t>
  </si>
  <si>
    <t>MIRROR</t>
  </si>
  <si>
    <t>27861112772</t>
  </si>
  <si>
    <t xml:space="preserve">ZAKUPNINE I NAJAMNINE                                                                                                                                 </t>
  </si>
  <si>
    <t>HEP OPSKRBA d.o.o.</t>
  </si>
  <si>
    <t>12314500</t>
  </si>
  <si>
    <t xml:space="preserve">ENERGIJA                                                                                                                                              </t>
  </si>
  <si>
    <t>OPTI PRINT ADRIA d.o.o.</t>
  </si>
  <si>
    <t>11469787133</t>
  </si>
  <si>
    <t>BIBINJAC d.o.o.</t>
  </si>
  <si>
    <t>08510701052</t>
  </si>
  <si>
    <t>Bibinje</t>
  </si>
  <si>
    <t>CVJEĆARNICA NINA</t>
  </si>
  <si>
    <t>-</t>
  </si>
  <si>
    <t>KALI</t>
  </si>
  <si>
    <t xml:space="preserve">OSTALE USLUGE                                                                                                                                         </t>
  </si>
  <si>
    <t xml:space="preserve">ŠKOLSKE NOVINE ZAGREB                                                                               </t>
  </si>
  <si>
    <t/>
  </si>
  <si>
    <t xml:space="preserve">10000 ZAGREB                                      </t>
  </si>
  <si>
    <t xml:space="preserve">UREDSKI MATERIJAL I OSTALI MATERIJALNI RASHODI                                                                                                        </t>
  </si>
  <si>
    <t xml:space="preserve">TEB-POSLOVNO SAVJETOVANJE                                                                           </t>
  </si>
  <si>
    <t xml:space="preserve">10001 ZAGREB                                      </t>
  </si>
  <si>
    <t xml:space="preserve">CROATIA OSIURANJE D.D.                                                                              </t>
  </si>
  <si>
    <t xml:space="preserve">PREMIJE OSIGURANJA                                                                                                                                    </t>
  </si>
  <si>
    <t>JURLINA DANKO dimnjačarski obrt</t>
  </si>
  <si>
    <t>POLJICA</t>
  </si>
  <si>
    <t>Sveukupno:</t>
  </si>
  <si>
    <t xml:space="preserve">PLAĆE ZA REDOVAN RAD-1/25.                                                                                                                                  </t>
  </si>
  <si>
    <t>Porez iz pl.-1/25.</t>
  </si>
  <si>
    <t>Dopr. Za MIO-1/25.</t>
  </si>
  <si>
    <t>Dopr. Za MIO-II stup-1/25.</t>
  </si>
  <si>
    <t xml:space="preserve">NAKNADE ZA PRIJEVOZ -1/25.                                                                                               </t>
  </si>
  <si>
    <t xml:space="preserve">NAKNADE ZA OPOREZ. DIO PRIJEVOZA -1/25.                                                                                               </t>
  </si>
  <si>
    <t>Dopr. iz pl. za zdrav. - 1/25.</t>
  </si>
  <si>
    <t xml:space="preserve">PLAĆE ZA REDOVAN RAD-POMOĆNICI-1/25.                                                                                                                                 </t>
  </si>
  <si>
    <t xml:space="preserve">PLAĆE ZA REDOVAN RAD-BORAVAK-1/25.                                                                                                                                  </t>
  </si>
  <si>
    <t>Porez iz pl.-BORAVAK-1/25.</t>
  </si>
  <si>
    <t>Porez iz pl.-POMOĆNICI-1/25.</t>
  </si>
  <si>
    <t>Dopr. Za MIO-BORAVAK-1/25.</t>
  </si>
  <si>
    <t>Dopr. Za MIO-II stup-BORAVAK-1/25.</t>
  </si>
  <si>
    <t>Dopr. iz pl. za zdrav. - BORAVAK-1/25.</t>
  </si>
  <si>
    <t>Dopr. Za MIO-II stup-POMOĆNICI-1/25.</t>
  </si>
  <si>
    <t>Dopr. Za MIO-POMOĆNICI-1/25.</t>
  </si>
  <si>
    <t>Dopr. iz pl. za zdrav. - POMOĆNICI-1/25.</t>
  </si>
  <si>
    <t xml:space="preserve">NAKNADE ZA PRIJEVOZ -POMOĆNICI - 1/25.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</si>
</sst>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A58" zoomScaleNormal="100" workbookViewId="0">
      <selection activeCell="F82" sqref="F8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130</v>
      </c>
      <c r="E7" s="10">
        <v>3238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130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55</v>
      </c>
      <c r="E9" s="10">
        <v>3222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55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26.52</v>
      </c>
      <c r="E11" s="10">
        <v>3231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26.52</v>
      </c>
      <c r="E12" s="24"/>
      <c r="F12" s="26"/>
      <c r="G12" s="27"/>
    </row>
    <row r="13" spans="1:7" x14ac:dyDescent="0.25">
      <c r="A13" s="9" t="s">
        <v>25</v>
      </c>
      <c r="B13" s="14" t="s">
        <v>26</v>
      </c>
      <c r="C13" s="10" t="s">
        <v>27</v>
      </c>
      <c r="D13" s="18">
        <v>1.66</v>
      </c>
      <c r="E13" s="10">
        <v>3238</v>
      </c>
      <c r="F13" s="9" t="s">
        <v>14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1.66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27</v>
      </c>
      <c r="D15" s="18">
        <v>58.13</v>
      </c>
      <c r="E15" s="10">
        <v>3231</v>
      </c>
      <c r="F15" s="9" t="s">
        <v>24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58.13</v>
      </c>
      <c r="E16" s="24"/>
      <c r="F16" s="26"/>
      <c r="G16" s="27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33</v>
      </c>
      <c r="E17" s="10">
        <v>3237</v>
      </c>
      <c r="F17" s="9" t="s">
        <v>33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33</v>
      </c>
      <c r="E18" s="24"/>
      <c r="F18" s="26"/>
      <c r="G18" s="27"/>
    </row>
    <row r="19" spans="1:7" x14ac:dyDescent="0.25">
      <c r="A19" s="9" t="s">
        <v>34</v>
      </c>
      <c r="B19" s="14" t="s">
        <v>35</v>
      </c>
      <c r="C19" s="10" t="s">
        <v>36</v>
      </c>
      <c r="D19" s="18">
        <v>142.44999999999999</v>
      </c>
      <c r="E19" s="10">
        <v>3222</v>
      </c>
      <c r="F19" s="9" t="s">
        <v>20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142.44999999999999</v>
      </c>
      <c r="E20" s="24"/>
      <c r="F20" s="26"/>
      <c r="G20" s="27"/>
    </row>
    <row r="21" spans="1:7" x14ac:dyDescent="0.25">
      <c r="A21" s="9" t="s">
        <v>37</v>
      </c>
      <c r="B21" s="14" t="s">
        <v>38</v>
      </c>
      <c r="C21" s="10" t="s">
        <v>39</v>
      </c>
      <c r="D21" s="18">
        <v>117.5</v>
      </c>
      <c r="E21" s="10">
        <v>3238</v>
      </c>
      <c r="F21" s="9" t="s">
        <v>14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117.5</v>
      </c>
      <c r="E22" s="24"/>
      <c r="F22" s="26"/>
      <c r="G22" s="27"/>
    </row>
    <row r="23" spans="1:7" x14ac:dyDescent="0.25">
      <c r="A23" s="9" t="s">
        <v>40</v>
      </c>
      <c r="B23" s="14" t="s">
        <v>41</v>
      </c>
      <c r="C23" s="10" t="s">
        <v>42</v>
      </c>
      <c r="D23" s="18">
        <v>96</v>
      </c>
      <c r="E23" s="10">
        <v>3222</v>
      </c>
      <c r="F23" s="9" t="s">
        <v>20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96</v>
      </c>
      <c r="E24" s="24"/>
      <c r="F24" s="26"/>
      <c r="G24" s="27"/>
    </row>
    <row r="25" spans="1:7" x14ac:dyDescent="0.25">
      <c r="A25" s="9" t="s">
        <v>43</v>
      </c>
      <c r="B25" s="14" t="s">
        <v>44</v>
      </c>
      <c r="C25" s="10" t="s">
        <v>45</v>
      </c>
      <c r="D25" s="18">
        <v>193.75</v>
      </c>
      <c r="E25" s="10">
        <v>3213</v>
      </c>
      <c r="F25" s="9" t="s">
        <v>46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193.75</v>
      </c>
      <c r="E26" s="24"/>
      <c r="F26" s="26"/>
      <c r="G26" s="27"/>
    </row>
    <row r="27" spans="1:7" x14ac:dyDescent="0.25">
      <c r="A27" s="9" t="s">
        <v>47</v>
      </c>
      <c r="B27" s="14" t="s">
        <v>48</v>
      </c>
      <c r="C27" s="10" t="s">
        <v>27</v>
      </c>
      <c r="D27" s="18">
        <v>199.59</v>
      </c>
      <c r="E27" s="10">
        <v>3222</v>
      </c>
      <c r="F27" s="9" t="s">
        <v>20</v>
      </c>
      <c r="G27" s="28" t="s">
        <v>15</v>
      </c>
    </row>
    <row r="28" spans="1:7" x14ac:dyDescent="0.25">
      <c r="A28" s="9"/>
      <c r="B28" s="14"/>
      <c r="C28" s="10"/>
      <c r="D28" s="18">
        <v>757.42</v>
      </c>
      <c r="E28" s="10">
        <v>3222</v>
      </c>
      <c r="F28" s="9" t="s">
        <v>20</v>
      </c>
      <c r="G28" s="29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SUM(D27:D28)</f>
        <v>957.01</v>
      </c>
      <c r="E29" s="24"/>
      <c r="F29" s="26"/>
      <c r="G29" s="27"/>
    </row>
    <row r="30" spans="1:7" x14ac:dyDescent="0.25">
      <c r="A30" s="9" t="s">
        <v>49</v>
      </c>
      <c r="B30" s="14" t="s">
        <v>50</v>
      </c>
      <c r="C30" s="10" t="s">
        <v>51</v>
      </c>
      <c r="D30" s="18">
        <v>207.05</v>
      </c>
      <c r="E30" s="10">
        <v>3234</v>
      </c>
      <c r="F30" s="9" t="s">
        <v>52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207.05</v>
      </c>
      <c r="E31" s="24"/>
      <c r="F31" s="26"/>
      <c r="G31" s="27"/>
    </row>
    <row r="32" spans="1:7" x14ac:dyDescent="0.25">
      <c r="A32" s="9" t="s">
        <v>53</v>
      </c>
      <c r="B32" s="14" t="s">
        <v>54</v>
      </c>
      <c r="C32" s="10" t="s">
        <v>42</v>
      </c>
      <c r="D32" s="18">
        <v>12.6</v>
      </c>
      <c r="E32" s="10">
        <v>3222</v>
      </c>
      <c r="F32" s="9" t="s">
        <v>20</v>
      </c>
      <c r="G32" s="28" t="s">
        <v>15</v>
      </c>
    </row>
    <row r="33" spans="1:7" x14ac:dyDescent="0.25">
      <c r="A33" s="9"/>
      <c r="B33" s="14"/>
      <c r="C33" s="10"/>
      <c r="D33" s="18">
        <v>332.72</v>
      </c>
      <c r="E33" s="10">
        <v>3222</v>
      </c>
      <c r="F33" s="9" t="s">
        <v>20</v>
      </c>
      <c r="G33" s="29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SUM(D32:D33)</f>
        <v>345.32000000000005</v>
      </c>
      <c r="E34" s="24"/>
      <c r="F34" s="26"/>
      <c r="G34" s="27"/>
    </row>
    <row r="35" spans="1:7" x14ac:dyDescent="0.25">
      <c r="A35" s="9" t="s">
        <v>55</v>
      </c>
      <c r="B35" s="14" t="s">
        <v>56</v>
      </c>
      <c r="C35" s="10" t="s">
        <v>42</v>
      </c>
      <c r="D35" s="18">
        <v>75</v>
      </c>
      <c r="E35" s="10">
        <v>3238</v>
      </c>
      <c r="F35" s="9" t="s">
        <v>14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75</v>
      </c>
      <c r="E36" s="24"/>
      <c r="F36" s="26"/>
      <c r="G36" s="27"/>
    </row>
    <row r="37" spans="1:7" x14ac:dyDescent="0.25">
      <c r="A37" s="9" t="s">
        <v>57</v>
      </c>
      <c r="B37" s="14" t="s">
        <v>58</v>
      </c>
      <c r="C37" s="10" t="s">
        <v>42</v>
      </c>
      <c r="D37" s="18">
        <v>1520.35</v>
      </c>
      <c r="E37" s="10">
        <v>3222</v>
      </c>
      <c r="F37" s="9" t="s">
        <v>20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1520.35</v>
      </c>
      <c r="E38" s="24"/>
      <c r="F38" s="26"/>
      <c r="G38" s="27"/>
    </row>
    <row r="39" spans="1:7" x14ac:dyDescent="0.25">
      <c r="A39" s="9" t="s">
        <v>59</v>
      </c>
      <c r="B39" s="14" t="s">
        <v>60</v>
      </c>
      <c r="C39" s="10" t="s">
        <v>61</v>
      </c>
      <c r="D39" s="18">
        <v>127.1</v>
      </c>
      <c r="E39" s="10">
        <v>3222</v>
      </c>
      <c r="F39" s="9" t="s">
        <v>20</v>
      </c>
      <c r="G39" s="28" t="s">
        <v>15</v>
      </c>
    </row>
    <row r="40" spans="1:7" x14ac:dyDescent="0.25">
      <c r="A40" s="9"/>
      <c r="B40" s="14"/>
      <c r="C40" s="10"/>
      <c r="D40" s="18">
        <v>129.01</v>
      </c>
      <c r="E40" s="10">
        <v>3222</v>
      </c>
      <c r="F40" s="9" t="s">
        <v>20</v>
      </c>
      <c r="G40" s="29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SUM(D39:D40)</f>
        <v>256.11</v>
      </c>
      <c r="E41" s="24"/>
      <c r="F41" s="26"/>
      <c r="G41" s="27"/>
    </row>
    <row r="42" spans="1:7" x14ac:dyDescent="0.25">
      <c r="A42" s="9" t="s">
        <v>62</v>
      </c>
      <c r="B42" s="14" t="s">
        <v>63</v>
      </c>
      <c r="C42" s="10" t="s">
        <v>64</v>
      </c>
      <c r="D42" s="18">
        <v>943.47</v>
      </c>
      <c r="E42" s="10">
        <v>3222</v>
      </c>
      <c r="F42" s="9" t="s">
        <v>20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943.47</v>
      </c>
      <c r="E43" s="24"/>
      <c r="F43" s="26"/>
      <c r="G43" s="27"/>
    </row>
    <row r="44" spans="1:7" x14ac:dyDescent="0.25">
      <c r="A44" s="9" t="s">
        <v>65</v>
      </c>
      <c r="B44" s="14" t="s">
        <v>66</v>
      </c>
      <c r="C44" s="10" t="s">
        <v>67</v>
      </c>
      <c r="D44" s="18">
        <v>500.25</v>
      </c>
      <c r="E44" s="10">
        <v>3222</v>
      </c>
      <c r="F44" s="9" t="s">
        <v>20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500.25</v>
      </c>
      <c r="E45" s="24"/>
      <c r="F45" s="26"/>
      <c r="G45" s="27"/>
    </row>
    <row r="46" spans="1:7" x14ac:dyDescent="0.25">
      <c r="A46" s="9" t="s">
        <v>68</v>
      </c>
      <c r="B46" s="14" t="s">
        <v>69</v>
      </c>
      <c r="C46" s="10" t="s">
        <v>27</v>
      </c>
      <c r="D46" s="18">
        <v>84.98</v>
      </c>
      <c r="E46" s="10">
        <v>3231</v>
      </c>
      <c r="F46" s="9" t="s">
        <v>24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84.98</v>
      </c>
      <c r="E47" s="24"/>
      <c r="F47" s="26"/>
      <c r="G47" s="27"/>
    </row>
    <row r="48" spans="1:7" x14ac:dyDescent="0.25">
      <c r="A48" s="9" t="s">
        <v>70</v>
      </c>
      <c r="B48" s="14" t="s">
        <v>71</v>
      </c>
      <c r="C48" s="10" t="s">
        <v>42</v>
      </c>
      <c r="D48" s="18">
        <v>62.2</v>
      </c>
      <c r="E48" s="10">
        <v>3235</v>
      </c>
      <c r="F48" s="9" t="s">
        <v>72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62.2</v>
      </c>
      <c r="E49" s="24"/>
      <c r="F49" s="26"/>
      <c r="G49" s="27"/>
    </row>
    <row r="50" spans="1:7" x14ac:dyDescent="0.25">
      <c r="A50" s="9" t="s">
        <v>73</v>
      </c>
      <c r="B50" s="14" t="s">
        <v>74</v>
      </c>
      <c r="C50" s="10" t="s">
        <v>27</v>
      </c>
      <c r="D50" s="18">
        <v>1722.31</v>
      </c>
      <c r="E50" s="10">
        <v>3223</v>
      </c>
      <c r="F50" s="9" t="s">
        <v>75</v>
      </c>
      <c r="G50" s="28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1722.31</v>
      </c>
      <c r="E51" s="24"/>
      <c r="F51" s="26"/>
      <c r="G51" s="27"/>
    </row>
    <row r="52" spans="1:7" x14ac:dyDescent="0.25">
      <c r="A52" s="9" t="s">
        <v>76</v>
      </c>
      <c r="B52" s="14" t="s">
        <v>77</v>
      </c>
      <c r="C52" s="10" t="s">
        <v>27</v>
      </c>
      <c r="D52" s="18">
        <v>132.72</v>
      </c>
      <c r="E52" s="10">
        <v>3235</v>
      </c>
      <c r="F52" s="9" t="s">
        <v>72</v>
      </c>
      <c r="G52" s="28" t="s">
        <v>15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132.72</v>
      </c>
      <c r="E53" s="24"/>
      <c r="F53" s="26"/>
      <c r="G53" s="27"/>
    </row>
    <row r="54" spans="1:7" x14ac:dyDescent="0.25">
      <c r="A54" s="9" t="s">
        <v>78</v>
      </c>
      <c r="B54" s="14" t="s">
        <v>79</v>
      </c>
      <c r="C54" s="10" t="s">
        <v>80</v>
      </c>
      <c r="D54" s="18">
        <v>124.3</v>
      </c>
      <c r="E54" s="10">
        <v>3234</v>
      </c>
      <c r="F54" s="9" t="s">
        <v>52</v>
      </c>
      <c r="G54" s="28" t="s">
        <v>15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124.3</v>
      </c>
      <c r="E55" s="24"/>
      <c r="F55" s="26"/>
      <c r="G55" s="27"/>
    </row>
    <row r="56" spans="1:7" x14ac:dyDescent="0.25">
      <c r="A56" s="9" t="s">
        <v>81</v>
      </c>
      <c r="B56" s="14" t="s">
        <v>82</v>
      </c>
      <c r="C56" s="10" t="s">
        <v>83</v>
      </c>
      <c r="D56" s="18">
        <v>81.25</v>
      </c>
      <c r="E56" s="10">
        <v>3239</v>
      </c>
      <c r="F56" s="9" t="s">
        <v>84</v>
      </c>
      <c r="G56" s="28" t="s">
        <v>15</v>
      </c>
    </row>
    <row r="57" spans="1:7" ht="27" customHeight="1" thickBot="1" x14ac:dyDescent="0.3">
      <c r="A57" s="22" t="s">
        <v>16</v>
      </c>
      <c r="B57" s="23"/>
      <c r="C57" s="24"/>
      <c r="D57" s="25">
        <f>SUM(D56:D56)</f>
        <v>81.25</v>
      </c>
      <c r="E57" s="24"/>
      <c r="F57" s="26"/>
      <c r="G57" s="27"/>
    </row>
    <row r="58" spans="1:7" x14ac:dyDescent="0.25">
      <c r="A58" s="9" t="s">
        <v>85</v>
      </c>
      <c r="B58" s="14" t="s">
        <v>86</v>
      </c>
      <c r="C58" s="10" t="s">
        <v>87</v>
      </c>
      <c r="D58" s="18">
        <v>55</v>
      </c>
      <c r="E58" s="10">
        <v>3221</v>
      </c>
      <c r="F58" s="9" t="s">
        <v>88</v>
      </c>
      <c r="G58" s="28" t="s">
        <v>15</v>
      </c>
    </row>
    <row r="59" spans="1:7" ht="27" customHeight="1" thickBot="1" x14ac:dyDescent="0.3">
      <c r="A59" s="22" t="s">
        <v>16</v>
      </c>
      <c r="B59" s="23"/>
      <c r="C59" s="24"/>
      <c r="D59" s="25">
        <f>SUM(D58:D58)</f>
        <v>55</v>
      </c>
      <c r="E59" s="24"/>
      <c r="F59" s="26"/>
      <c r="G59" s="27"/>
    </row>
    <row r="60" spans="1:7" x14ac:dyDescent="0.25">
      <c r="A60" s="9" t="s">
        <v>89</v>
      </c>
      <c r="B60" s="14" t="s">
        <v>86</v>
      </c>
      <c r="C60" s="10" t="s">
        <v>90</v>
      </c>
      <c r="D60" s="18">
        <v>100</v>
      </c>
      <c r="E60" s="10">
        <v>3213</v>
      </c>
      <c r="F60" s="9" t="s">
        <v>46</v>
      </c>
      <c r="G60" s="28" t="s">
        <v>15</v>
      </c>
    </row>
    <row r="61" spans="1:7" x14ac:dyDescent="0.25">
      <c r="A61" s="9"/>
      <c r="B61" s="14"/>
      <c r="C61" s="10"/>
      <c r="D61" s="18">
        <v>9</v>
      </c>
      <c r="E61" s="10">
        <v>3221</v>
      </c>
      <c r="F61" s="9" t="s">
        <v>88</v>
      </c>
      <c r="G61" s="29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SUM(D60:D61)</f>
        <v>109</v>
      </c>
      <c r="E62" s="24"/>
      <c r="F62" s="26"/>
      <c r="G62" s="27"/>
    </row>
    <row r="63" spans="1:7" x14ac:dyDescent="0.25">
      <c r="A63" s="9" t="s">
        <v>91</v>
      </c>
      <c r="B63" s="14" t="s">
        <v>86</v>
      </c>
      <c r="C63" s="10" t="s">
        <v>19</v>
      </c>
      <c r="D63" s="18">
        <v>122.74</v>
      </c>
      <c r="E63" s="10">
        <v>3292</v>
      </c>
      <c r="F63" s="9" t="s">
        <v>92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122.74</v>
      </c>
      <c r="E64" s="24"/>
      <c r="F64" s="26"/>
      <c r="G64" s="27"/>
    </row>
    <row r="65" spans="1:7" x14ac:dyDescent="0.25">
      <c r="A65" s="9" t="s">
        <v>93</v>
      </c>
      <c r="B65" s="14" t="s">
        <v>86</v>
      </c>
      <c r="C65" s="10" t="s">
        <v>94</v>
      </c>
      <c r="D65" s="18">
        <v>302.98</v>
      </c>
      <c r="E65" s="10">
        <v>3234</v>
      </c>
      <c r="F65" s="9" t="s">
        <v>52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302.98</v>
      </c>
      <c r="E66" s="24"/>
      <c r="F66" s="26"/>
      <c r="G66" s="27"/>
    </row>
    <row r="67" spans="1:7" x14ac:dyDescent="0.25">
      <c r="A67" s="9"/>
      <c r="B67" s="14"/>
      <c r="C67" s="10"/>
      <c r="D67" s="18">
        <v>2372.46</v>
      </c>
      <c r="E67" s="10">
        <v>3111</v>
      </c>
      <c r="F67" s="9" t="s">
        <v>104</v>
      </c>
      <c r="G67" s="28" t="s">
        <v>15</v>
      </c>
    </row>
    <row r="68" spans="1:7" x14ac:dyDescent="0.25">
      <c r="A68" s="9"/>
      <c r="B68" s="14"/>
      <c r="C68" s="10"/>
      <c r="D68" s="18">
        <v>2912.38</v>
      </c>
      <c r="E68" s="10">
        <v>3111</v>
      </c>
      <c r="F68" s="9" t="s">
        <v>103</v>
      </c>
      <c r="G68" s="29" t="s">
        <v>15</v>
      </c>
    </row>
    <row r="69" spans="1:7" x14ac:dyDescent="0.25">
      <c r="A69" s="9"/>
      <c r="B69" s="14"/>
      <c r="C69" s="10"/>
      <c r="D69" s="18">
        <v>67858.720000000001</v>
      </c>
      <c r="E69" s="10">
        <v>3111</v>
      </c>
      <c r="F69" s="9" t="s">
        <v>96</v>
      </c>
      <c r="G69" s="29" t="s">
        <v>15</v>
      </c>
    </row>
    <row r="70" spans="1:7" x14ac:dyDescent="0.25">
      <c r="A70" s="9"/>
      <c r="B70" s="14"/>
      <c r="C70" s="10"/>
      <c r="D70" s="18">
        <v>12.19</v>
      </c>
      <c r="E70" s="10">
        <v>3141</v>
      </c>
      <c r="F70" s="9" t="s">
        <v>105</v>
      </c>
      <c r="G70" s="29" t="s">
        <v>15</v>
      </c>
    </row>
    <row r="71" spans="1:7" x14ac:dyDescent="0.25">
      <c r="A71" s="9"/>
      <c r="B71" s="14"/>
      <c r="C71" s="10"/>
      <c r="D71" s="18">
        <v>95.22</v>
      </c>
      <c r="E71" s="10">
        <v>3141</v>
      </c>
      <c r="F71" s="9" t="s">
        <v>106</v>
      </c>
      <c r="G71" s="29" t="s">
        <v>15</v>
      </c>
    </row>
    <row r="72" spans="1:7" x14ac:dyDescent="0.25">
      <c r="A72" s="9"/>
      <c r="B72" s="14"/>
      <c r="C72" s="10"/>
      <c r="D72" s="18">
        <v>7615.83</v>
      </c>
      <c r="E72" s="10">
        <v>3141</v>
      </c>
      <c r="F72" s="9" t="s">
        <v>97</v>
      </c>
      <c r="G72" s="29" t="s">
        <v>15</v>
      </c>
    </row>
    <row r="73" spans="1:7" x14ac:dyDescent="0.25">
      <c r="A73" s="9"/>
      <c r="B73" s="14"/>
      <c r="C73" s="10"/>
      <c r="D73" s="18">
        <v>147.63999999999999</v>
      </c>
      <c r="E73" s="10">
        <v>3151</v>
      </c>
      <c r="F73" s="9" t="s">
        <v>108</v>
      </c>
      <c r="G73" s="29" t="s">
        <v>15</v>
      </c>
    </row>
    <row r="74" spans="1:7" x14ac:dyDescent="0.25">
      <c r="A74" s="9"/>
      <c r="B74" s="14"/>
      <c r="C74" s="10"/>
      <c r="D74" s="18">
        <v>180.54</v>
      </c>
      <c r="E74" s="10">
        <v>3151</v>
      </c>
      <c r="F74" s="9" t="s">
        <v>110</v>
      </c>
      <c r="G74" s="29" t="s">
        <v>15</v>
      </c>
    </row>
    <row r="75" spans="1:7" x14ac:dyDescent="0.25">
      <c r="A75" s="9"/>
      <c r="B75" s="14"/>
      <c r="C75" s="10"/>
      <c r="D75" s="18">
        <v>420.55</v>
      </c>
      <c r="E75" s="10">
        <v>3151</v>
      </c>
      <c r="F75" s="9" t="s">
        <v>107</v>
      </c>
      <c r="G75" s="29" t="s">
        <v>15</v>
      </c>
    </row>
    <row r="76" spans="1:7" x14ac:dyDescent="0.25">
      <c r="A76" s="9"/>
      <c r="B76" s="14"/>
      <c r="C76" s="10"/>
      <c r="D76" s="18">
        <v>422.36</v>
      </c>
      <c r="E76" s="10">
        <v>3151</v>
      </c>
      <c r="F76" s="9" t="s">
        <v>111</v>
      </c>
      <c r="G76" s="29" t="s">
        <v>15</v>
      </c>
    </row>
    <row r="77" spans="1:7" x14ac:dyDescent="0.25">
      <c r="A77" s="9"/>
      <c r="B77" s="14"/>
      <c r="C77" s="10"/>
      <c r="D77" s="18">
        <v>4514.82</v>
      </c>
      <c r="E77" s="10">
        <v>3151</v>
      </c>
      <c r="F77" s="9" t="s">
        <v>98</v>
      </c>
      <c r="G77" s="29" t="s">
        <v>15</v>
      </c>
    </row>
    <row r="78" spans="1:7" x14ac:dyDescent="0.25">
      <c r="A78" s="9"/>
      <c r="B78" s="14"/>
      <c r="C78" s="10"/>
      <c r="D78" s="18">
        <v>14005.26</v>
      </c>
      <c r="E78" s="10">
        <v>3151</v>
      </c>
      <c r="F78" s="9" t="s">
        <v>99</v>
      </c>
      <c r="G78" s="29" t="s">
        <v>15</v>
      </c>
    </row>
    <row r="79" spans="1:7" x14ac:dyDescent="0.25">
      <c r="A79" s="9"/>
      <c r="B79" s="14"/>
      <c r="C79" s="10"/>
      <c r="D79" s="18">
        <v>487.22</v>
      </c>
      <c r="E79" s="10">
        <v>3162</v>
      </c>
      <c r="F79" s="9" t="s">
        <v>109</v>
      </c>
      <c r="G79" s="29" t="s">
        <v>15</v>
      </c>
    </row>
    <row r="80" spans="1:7" x14ac:dyDescent="0.25">
      <c r="A80" s="9"/>
      <c r="B80" s="14"/>
      <c r="C80" s="10"/>
      <c r="D80" s="18">
        <v>595.73</v>
      </c>
      <c r="E80" s="10">
        <v>3162</v>
      </c>
      <c r="F80" s="9" t="s">
        <v>112</v>
      </c>
      <c r="G80" s="29" t="s">
        <v>15</v>
      </c>
    </row>
    <row r="81" spans="1:7" x14ac:dyDescent="0.25">
      <c r="A81" s="9"/>
      <c r="B81" s="14"/>
      <c r="C81" s="10"/>
      <c r="D81" s="18">
        <v>15509.09</v>
      </c>
      <c r="E81" s="10">
        <v>3162</v>
      </c>
      <c r="F81" s="9" t="s">
        <v>102</v>
      </c>
      <c r="G81" s="29" t="s">
        <v>15</v>
      </c>
    </row>
    <row r="82" spans="1:7" x14ac:dyDescent="0.25">
      <c r="A82" s="9"/>
      <c r="B82" s="14"/>
      <c r="C82" s="10"/>
      <c r="D82" s="18">
        <v>203.26</v>
      </c>
      <c r="E82" s="10">
        <v>3212</v>
      </c>
      <c r="F82" s="9" t="s">
        <v>113</v>
      </c>
      <c r="G82" s="29" t="s">
        <v>15</v>
      </c>
    </row>
    <row r="83" spans="1:7" x14ac:dyDescent="0.25">
      <c r="A83" s="9"/>
      <c r="B83" s="14"/>
      <c r="C83" s="10"/>
      <c r="D83" s="18">
        <v>257.75</v>
      </c>
      <c r="E83" s="10">
        <v>3212</v>
      </c>
      <c r="F83" s="9" t="s">
        <v>101</v>
      </c>
      <c r="G83" s="29" t="s">
        <v>15</v>
      </c>
    </row>
    <row r="84" spans="1:7" x14ac:dyDescent="0.25">
      <c r="A84" s="9"/>
      <c r="B84" s="14"/>
      <c r="C84" s="10"/>
      <c r="D84" s="18">
        <v>1418.51</v>
      </c>
      <c r="E84" s="10">
        <v>3212</v>
      </c>
      <c r="F84" s="9" t="s">
        <v>100</v>
      </c>
      <c r="G84" s="29" t="s">
        <v>15</v>
      </c>
    </row>
    <row r="85" spans="1:7" ht="21" customHeight="1" thickBot="1" x14ac:dyDescent="0.3">
      <c r="A85" s="22" t="s">
        <v>16</v>
      </c>
      <c r="B85" s="23"/>
      <c r="C85" s="24"/>
      <c r="D85" s="25">
        <f>SUM(D67:D84)</f>
        <v>119029.52999999997</v>
      </c>
      <c r="E85" s="24"/>
      <c r="F85" s="26"/>
      <c r="G85" s="27"/>
    </row>
    <row r="86" spans="1:7" ht="15.75" thickBot="1" x14ac:dyDescent="0.3">
      <c r="A86" s="30" t="s">
        <v>95</v>
      </c>
      <c r="B86" s="31"/>
      <c r="C86" s="32"/>
      <c r="D86" s="33">
        <f>SUM(D8,D10,D12,D14,D16,D18,D20,D22,D24,D26,D29,D31,D34,D36,D38,D41,D43,D45,D47,D49,D51,D53,D55,D57,D59,D62,D64,D66,D85)</f>
        <v>127485.57999999997</v>
      </c>
      <c r="E86" s="32"/>
      <c r="F86" s="34"/>
      <c r="G86" s="35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2025-03-20T10:42:33Z</dcterms:modified>
</cp:coreProperties>
</file>